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30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<sst xmlns="http://schemas.openxmlformats.org/spreadsheetml/2006/main" count="58" uniqueCount="47">
  <si>
    <t>руб.</t>
  </si>
  <si>
    <t>№ п/п</t>
  </si>
  <si>
    <t>ФИО кандидата / субъект выдвижения</t>
  </si>
  <si>
    <t>Возвращено средств</t>
  </si>
  <si>
    <t>всего</t>
  </si>
  <si>
    <t>в том числе</t>
  </si>
  <si>
    <t xml:space="preserve">всего </t>
  </si>
  <si>
    <t>из них расходные операции на сумму, превышающую  50 тыс. рублей</t>
  </si>
  <si>
    <t>дата операции</t>
  </si>
  <si>
    <t>сумма операции</t>
  </si>
  <si>
    <t>назначение платежа</t>
  </si>
  <si>
    <t>средств, поступивших в установленном порядке</t>
  </si>
  <si>
    <t>средств, поступивших с нарушением</t>
  </si>
  <si>
    <t>пожертвования юридических лиц</t>
  </si>
  <si>
    <t>пожертвования граждан</t>
  </si>
  <si>
    <t>собственные средства кандидата</t>
  </si>
  <si>
    <t xml:space="preserve">на оплату изготовления подписных листов, сбора подписей </t>
  </si>
  <si>
    <t>на проведение предвыборной агитации</t>
  </si>
  <si>
    <t>в том числе по основаниям возврата</t>
  </si>
  <si>
    <t>из них на сумму, превышающую 25 тыс. рублей</t>
  </si>
  <si>
    <t>из них на сумму, превышающую 20 тыс. рублей</t>
  </si>
  <si>
    <t>выпуск, изготовление и распространение агитационных материалов</t>
  </si>
  <si>
    <t>агитация в СМИ (ТВ, радио, периодические издания)</t>
  </si>
  <si>
    <t>проведение агитационных публичных мероприятий</t>
  </si>
  <si>
    <t>сумма</t>
  </si>
  <si>
    <t>основание возврата (положения статьи 73 Избирательного кодекса Свердловской области)</t>
  </si>
  <si>
    <t>наименование юридического лица</t>
  </si>
  <si>
    <t>количество граждан</t>
  </si>
  <si>
    <t>Поступило средств</t>
  </si>
  <si>
    <t>Израсходовано средств</t>
  </si>
  <si>
    <t>на оплату иных работ, услуг, связанных с проведением избирательной кампании</t>
  </si>
  <si>
    <t>средства, выделенные кандидату избирательным объединением</t>
  </si>
  <si>
    <t>СВЕДЕНИЯ</t>
  </si>
  <si>
    <t xml:space="preserve"> о поступлении и расходовании средств избирательных фондов кандидатов при проведении досрочных выборов
Главы городского округа Карпинск, назначенных на 5 апреля 2015 года
(по информации Свердловского отделения № 7003 Сбербанка России ) /по состоянию на 26.02.2015/</t>
  </si>
  <si>
    <t>Артамонова Ирина Павловна / "Российская партия пенсионеров за справедлоивость"</t>
  </si>
  <si>
    <t>Клопов Андрей Алексеевич / "ЕДИНАЯ РОССИЯ"</t>
  </si>
  <si>
    <t>ООО "ЖилСтрой"</t>
  </si>
  <si>
    <t>ООО СМУ "Исетское"</t>
  </si>
  <si>
    <t>Сосновских Денис Михайлович / самовыдвижение</t>
  </si>
  <si>
    <t>Таракин Валерий Николаевич / ЛДПР</t>
  </si>
  <si>
    <t>Еремина Галина Степановна / "За женщин России"</t>
  </si>
  <si>
    <t>ИТОГО:</t>
  </si>
  <si>
    <t>x</t>
  </si>
  <si>
    <t>Дума Леонид Владимирович / СПРАВЕДЛИВАЯ РОССИЯ</t>
  </si>
  <si>
    <t>пп.14 п.8 ст.73</t>
  </si>
  <si>
    <t xml:space="preserve">Председатель Карпинской городской территориальной избирательной комиссии </t>
  </si>
  <si>
    <t>Е.Н.Черных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</si>
</sst>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4"/>
      <name val="Times New Roman CYR"/>
      <family val="0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1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tabSelected="1" zoomScaleSheetLayoutView="100" workbookViewId="0" topLeftCell="A1">
      <selection activeCell="A1" sqref="A1:Y2"/>
    </sheetView>
  </sheetViews>
  <sheetFormatPr defaultColWidth="9.00390625" defaultRowHeight="12.75"/>
  <cols>
    <col min="1" max="1" width="4.125" style="0" customWidth="1"/>
    <col min="2" max="2" width="29.25390625" style="0" customWidth="1"/>
    <col min="3" max="5" width="8.375" style="0" bestFit="1" customWidth="1"/>
    <col min="6" max="6" width="15.625" style="0" bestFit="1" customWidth="1"/>
    <col min="7" max="7" width="6.125" style="0" bestFit="1" customWidth="1"/>
    <col min="8" max="8" width="6.875" style="0" bestFit="1" customWidth="1"/>
    <col min="9" max="9" width="12.00390625" style="0" bestFit="1" customWidth="1"/>
    <col min="12" max="12" width="7.25390625" style="0" bestFit="1" customWidth="1"/>
    <col min="14" max="14" width="11.125" style="0" customWidth="1"/>
    <col min="15" max="15" width="9.00390625" style="0" customWidth="1"/>
    <col min="16" max="16" width="8.875" style="0" customWidth="1"/>
    <col min="18" max="19" width="10.375" style="0" bestFit="1" customWidth="1"/>
    <col min="20" max="20" width="12.125" style="0" bestFit="1" customWidth="1"/>
    <col min="21" max="21" width="8.375" style="0" bestFit="1" customWidth="1"/>
    <col min="22" max="22" width="7.125" style="0" customWidth="1"/>
    <col min="23" max="24" width="8.375" style="0" bestFit="1" customWidth="1"/>
    <col min="25" max="25" width="16.375" style="0" customWidth="1"/>
  </cols>
  <sheetData>
    <row r="1" spans="1:26" s="1" customFormat="1" ht="20.25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8"/>
    </row>
    <row r="2" spans="1:25" s="1" customFormat="1" ht="56.25" customHeight="1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s="1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1" t="s">
        <v>0</v>
      </c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s="1" customFormat="1" ht="15.75">
      <c r="A4" s="33" t="s">
        <v>1</v>
      </c>
      <c r="B4" s="33" t="s">
        <v>2</v>
      </c>
      <c r="C4" s="52" t="s">
        <v>28</v>
      </c>
      <c r="D4" s="53"/>
      <c r="E4" s="53"/>
      <c r="F4" s="53"/>
      <c r="G4" s="53"/>
      <c r="H4" s="53"/>
      <c r="I4" s="53"/>
      <c r="J4" s="53"/>
      <c r="K4" s="54"/>
      <c r="L4" s="52" t="s">
        <v>29</v>
      </c>
      <c r="M4" s="53"/>
      <c r="N4" s="53"/>
      <c r="O4" s="53"/>
      <c r="P4" s="53"/>
      <c r="Q4" s="53"/>
      <c r="R4" s="53"/>
      <c r="S4" s="53"/>
      <c r="T4" s="54"/>
      <c r="U4" s="55" t="s">
        <v>3</v>
      </c>
      <c r="V4" s="55"/>
      <c r="W4" s="55"/>
      <c r="X4" s="55"/>
      <c r="Y4" s="55"/>
    </row>
    <row r="5" spans="1:25" s="1" customFormat="1" ht="45" customHeight="1">
      <c r="A5" s="26"/>
      <c r="B5" s="26"/>
      <c r="C5" s="41" t="s">
        <v>4</v>
      </c>
      <c r="D5" s="34" t="s">
        <v>5</v>
      </c>
      <c r="E5" s="34"/>
      <c r="F5" s="34"/>
      <c r="G5" s="34"/>
      <c r="H5" s="34"/>
      <c r="I5" s="34"/>
      <c r="J5" s="34"/>
      <c r="K5" s="34"/>
      <c r="L5" s="22" t="s">
        <v>6</v>
      </c>
      <c r="M5" s="44" t="s">
        <v>5</v>
      </c>
      <c r="N5" s="45"/>
      <c r="O5" s="45"/>
      <c r="P5" s="45"/>
      <c r="Q5" s="46"/>
      <c r="R5" s="30" t="s">
        <v>7</v>
      </c>
      <c r="S5" s="31"/>
      <c r="T5" s="32"/>
      <c r="U5" s="22" t="s">
        <v>4</v>
      </c>
      <c r="V5" s="30" t="s">
        <v>5</v>
      </c>
      <c r="W5" s="31"/>
      <c r="X5" s="31"/>
      <c r="Y5" s="32"/>
    </row>
    <row r="6" spans="1:25" s="1" customFormat="1" ht="35.25" customHeight="1">
      <c r="A6" s="26"/>
      <c r="B6" s="26"/>
      <c r="C6" s="42"/>
      <c r="D6" s="34"/>
      <c r="E6" s="34"/>
      <c r="F6" s="34"/>
      <c r="G6" s="34"/>
      <c r="H6" s="34"/>
      <c r="I6" s="34"/>
      <c r="J6" s="34"/>
      <c r="K6" s="34"/>
      <c r="L6" s="23"/>
      <c r="M6" s="28"/>
      <c r="N6" s="47"/>
      <c r="O6" s="47"/>
      <c r="P6" s="47"/>
      <c r="Q6" s="29"/>
      <c r="R6" s="33" t="s">
        <v>8</v>
      </c>
      <c r="S6" s="34" t="s">
        <v>9</v>
      </c>
      <c r="T6" s="34" t="s">
        <v>10</v>
      </c>
      <c r="U6" s="23"/>
      <c r="V6" s="35" t="s">
        <v>11</v>
      </c>
      <c r="W6" s="36" t="s">
        <v>12</v>
      </c>
      <c r="X6" s="37"/>
      <c r="Y6" s="21"/>
    </row>
    <row r="7" spans="1:25" s="1" customFormat="1" ht="34.5" customHeight="1">
      <c r="A7" s="26"/>
      <c r="B7" s="26"/>
      <c r="C7" s="42"/>
      <c r="D7" s="34" t="s">
        <v>13</v>
      </c>
      <c r="E7" s="34"/>
      <c r="F7" s="34"/>
      <c r="G7" s="30" t="s">
        <v>14</v>
      </c>
      <c r="H7" s="31"/>
      <c r="I7" s="32"/>
      <c r="J7" s="25" t="s">
        <v>15</v>
      </c>
      <c r="K7" s="25" t="s">
        <v>31</v>
      </c>
      <c r="L7" s="23"/>
      <c r="M7" s="56" t="s">
        <v>16</v>
      </c>
      <c r="N7" s="34" t="s">
        <v>17</v>
      </c>
      <c r="O7" s="34"/>
      <c r="P7" s="34"/>
      <c r="Q7" s="35" t="s">
        <v>30</v>
      </c>
      <c r="R7" s="26"/>
      <c r="S7" s="34"/>
      <c r="T7" s="34"/>
      <c r="U7" s="23"/>
      <c r="V7" s="35"/>
      <c r="W7" s="33" t="s">
        <v>4</v>
      </c>
      <c r="X7" s="34" t="s">
        <v>18</v>
      </c>
      <c r="Y7" s="34"/>
    </row>
    <row r="8" spans="1:25" s="1" customFormat="1" ht="47.25" customHeight="1">
      <c r="A8" s="26"/>
      <c r="B8" s="26"/>
      <c r="C8" s="42"/>
      <c r="D8" s="26" t="s">
        <v>4</v>
      </c>
      <c r="E8" s="28" t="s">
        <v>19</v>
      </c>
      <c r="F8" s="29"/>
      <c r="G8" s="26" t="s">
        <v>4</v>
      </c>
      <c r="H8" s="28" t="s">
        <v>20</v>
      </c>
      <c r="I8" s="29"/>
      <c r="J8" s="48"/>
      <c r="K8" s="49"/>
      <c r="L8" s="23"/>
      <c r="M8" s="56"/>
      <c r="N8" s="25" t="s">
        <v>21</v>
      </c>
      <c r="O8" s="25" t="s">
        <v>22</v>
      </c>
      <c r="P8" s="25" t="s">
        <v>23</v>
      </c>
      <c r="Q8" s="35"/>
      <c r="R8" s="26"/>
      <c r="S8" s="34"/>
      <c r="T8" s="34"/>
      <c r="U8" s="23"/>
      <c r="V8" s="35"/>
      <c r="W8" s="26"/>
      <c r="X8" s="26" t="s">
        <v>24</v>
      </c>
      <c r="Y8" s="33" t="s">
        <v>25</v>
      </c>
    </row>
    <row r="9" spans="1:27" s="1" customFormat="1" ht="105" customHeight="1">
      <c r="A9" s="27"/>
      <c r="B9" s="27"/>
      <c r="C9" s="43"/>
      <c r="D9" s="27"/>
      <c r="E9" s="3" t="s">
        <v>24</v>
      </c>
      <c r="F9" s="3" t="s">
        <v>26</v>
      </c>
      <c r="G9" s="27"/>
      <c r="H9" s="3" t="s">
        <v>24</v>
      </c>
      <c r="I9" s="4" t="s">
        <v>27</v>
      </c>
      <c r="J9" s="38"/>
      <c r="K9" s="50"/>
      <c r="L9" s="24"/>
      <c r="M9" s="56"/>
      <c r="N9" s="38"/>
      <c r="O9" s="38"/>
      <c r="P9" s="38"/>
      <c r="Q9" s="35"/>
      <c r="R9" s="27"/>
      <c r="S9" s="34"/>
      <c r="T9" s="34"/>
      <c r="U9" s="24"/>
      <c r="V9" s="35"/>
      <c r="W9" s="27"/>
      <c r="X9" s="27"/>
      <c r="Y9" s="27"/>
      <c r="AA9" s="5"/>
    </row>
    <row r="10" spans="1:25" s="7" customFormat="1" ht="15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6">
        <v>21</v>
      </c>
      <c r="V10" s="6">
        <v>22</v>
      </c>
      <c r="W10" s="6">
        <v>23</v>
      </c>
      <c r="X10" s="6">
        <v>24</v>
      </c>
      <c r="Y10" s="6">
        <v>25</v>
      </c>
    </row>
    <row r="11" spans="1:25" s="9" customFormat="1" ht="38.25">
      <c r="A11" s="11">
        <v>1</v>
      </c>
      <c r="B11" s="12" t="s">
        <v>34</v>
      </c>
      <c r="C11" s="14">
        <f>D11+G11+J11+K11</f>
        <v>2000</v>
      </c>
      <c r="D11" s="13"/>
      <c r="E11" s="13"/>
      <c r="F11" s="11"/>
      <c r="G11" s="13"/>
      <c r="H11" s="13"/>
      <c r="I11" s="3"/>
      <c r="J11" s="13">
        <v>2000</v>
      </c>
      <c r="K11" s="13"/>
      <c r="L11" s="14">
        <f>SUM(M11:Q11)</f>
        <v>0</v>
      </c>
      <c r="M11" s="13"/>
      <c r="N11" s="13"/>
      <c r="O11" s="13"/>
      <c r="P11" s="13"/>
      <c r="Q11" s="13"/>
      <c r="R11" s="11"/>
      <c r="S11" s="13"/>
      <c r="T11" s="11"/>
      <c r="U11" s="14">
        <f>SUM(V11:W11)</f>
        <v>0</v>
      </c>
      <c r="V11" s="13"/>
      <c r="W11" s="13">
        <f>SUM(X11)</f>
        <v>0</v>
      </c>
      <c r="X11" s="13"/>
      <c r="Y11" s="3"/>
    </row>
    <row r="12" spans="1:25" s="9" customFormat="1" ht="15.75">
      <c r="A12" s="60">
        <v>2</v>
      </c>
      <c r="B12" s="62" t="s">
        <v>35</v>
      </c>
      <c r="C12" s="61">
        <f>D12+G12+J12+K12</f>
        <v>202000</v>
      </c>
      <c r="D12" s="57">
        <v>200000</v>
      </c>
      <c r="E12" s="13">
        <v>100000</v>
      </c>
      <c r="F12" s="11" t="s">
        <v>36</v>
      </c>
      <c r="G12" s="57"/>
      <c r="H12" s="57"/>
      <c r="I12" s="34"/>
      <c r="J12" s="57">
        <v>2000</v>
      </c>
      <c r="K12" s="57"/>
      <c r="L12" s="61">
        <f>SUM(M12:Q13)</f>
        <v>47500</v>
      </c>
      <c r="M12" s="57"/>
      <c r="N12" s="57">
        <v>40000</v>
      </c>
      <c r="O12" s="57"/>
      <c r="P12" s="57"/>
      <c r="Q12" s="57">
        <v>7500</v>
      </c>
      <c r="R12" s="60"/>
      <c r="S12" s="57"/>
      <c r="T12" s="60"/>
      <c r="U12" s="61">
        <f>SUM(V12:W13)</f>
        <v>100000</v>
      </c>
      <c r="V12" s="57"/>
      <c r="W12" s="57">
        <f>SUM(X12)</f>
        <v>100000</v>
      </c>
      <c r="X12" s="57">
        <v>100000</v>
      </c>
      <c r="Y12" s="34" t="s">
        <v>44</v>
      </c>
    </row>
    <row r="13" spans="1:25" s="10" customFormat="1" ht="25.5">
      <c r="A13" s="60"/>
      <c r="B13" s="62"/>
      <c r="C13" s="61"/>
      <c r="D13" s="57"/>
      <c r="E13" s="13">
        <v>100000</v>
      </c>
      <c r="F13" s="11" t="s">
        <v>37</v>
      </c>
      <c r="G13" s="57"/>
      <c r="H13" s="57"/>
      <c r="I13" s="34"/>
      <c r="J13" s="57"/>
      <c r="K13" s="57"/>
      <c r="L13" s="61"/>
      <c r="M13" s="57"/>
      <c r="N13" s="57"/>
      <c r="O13" s="57"/>
      <c r="P13" s="57"/>
      <c r="Q13" s="57"/>
      <c r="R13" s="60"/>
      <c r="S13" s="57"/>
      <c r="T13" s="60"/>
      <c r="U13" s="61"/>
      <c r="V13" s="57"/>
      <c r="W13" s="57"/>
      <c r="X13" s="57"/>
      <c r="Y13" s="34"/>
    </row>
    <row r="14" spans="1:25" s="9" customFormat="1" ht="25.5">
      <c r="A14" s="11">
        <v>3</v>
      </c>
      <c r="B14" s="12" t="s">
        <v>38</v>
      </c>
      <c r="C14" s="14">
        <f>D14+G14+J14+K14</f>
        <v>300</v>
      </c>
      <c r="D14" s="13"/>
      <c r="E14" s="13"/>
      <c r="F14" s="11"/>
      <c r="G14" s="13"/>
      <c r="H14" s="13"/>
      <c r="I14" s="3"/>
      <c r="J14" s="13">
        <v>300</v>
      </c>
      <c r="K14" s="13"/>
      <c r="L14" s="14">
        <f>SUM(M14:Q14)</f>
        <v>300</v>
      </c>
      <c r="M14" s="13">
        <v>300</v>
      </c>
      <c r="N14" s="13"/>
      <c r="O14" s="13"/>
      <c r="P14" s="13"/>
      <c r="Q14" s="13"/>
      <c r="R14" s="11"/>
      <c r="S14" s="13"/>
      <c r="T14" s="11"/>
      <c r="U14" s="14">
        <f>SUM(V14:W14)</f>
        <v>0</v>
      </c>
      <c r="V14" s="13"/>
      <c r="W14" s="13">
        <f>SUM(X14)</f>
        <v>0</v>
      </c>
      <c r="X14" s="13"/>
      <c r="Y14" s="3"/>
    </row>
    <row r="15" spans="1:25" s="9" customFormat="1" ht="25.5">
      <c r="A15" s="11">
        <v>4</v>
      </c>
      <c r="B15" s="12" t="s">
        <v>39</v>
      </c>
      <c r="C15" s="14">
        <f>D15+G15+J15+K15</f>
        <v>0</v>
      </c>
      <c r="D15" s="13"/>
      <c r="E15" s="13"/>
      <c r="F15" s="11"/>
      <c r="G15" s="13"/>
      <c r="H15" s="13"/>
      <c r="I15" s="3"/>
      <c r="J15" s="13"/>
      <c r="K15" s="13"/>
      <c r="L15" s="14">
        <f>SUM(M15:Q15)</f>
        <v>0</v>
      </c>
      <c r="M15" s="13"/>
      <c r="N15" s="13"/>
      <c r="O15" s="13"/>
      <c r="P15" s="13"/>
      <c r="Q15" s="13"/>
      <c r="R15" s="11"/>
      <c r="S15" s="13"/>
      <c r="T15" s="11"/>
      <c r="U15" s="14">
        <f>SUM(V15:W15)</f>
        <v>0</v>
      </c>
      <c r="V15" s="13"/>
      <c r="W15" s="13">
        <f>SUM(X15)</f>
        <v>0</v>
      </c>
      <c r="X15" s="13"/>
      <c r="Y15" s="3"/>
    </row>
    <row r="16" spans="1:25" s="9" customFormat="1" ht="25.5">
      <c r="A16" s="11">
        <v>5</v>
      </c>
      <c r="B16" s="12" t="s">
        <v>40</v>
      </c>
      <c r="C16" s="14">
        <f>D16+G16+J16+K16</f>
        <v>0</v>
      </c>
      <c r="D16" s="13"/>
      <c r="E16" s="13"/>
      <c r="F16" s="11"/>
      <c r="G16" s="13"/>
      <c r="H16" s="13"/>
      <c r="I16" s="3"/>
      <c r="J16" s="13"/>
      <c r="K16" s="13"/>
      <c r="L16" s="14">
        <f>SUM(M16:Q16)</f>
        <v>0</v>
      </c>
      <c r="M16" s="13"/>
      <c r="N16" s="13"/>
      <c r="O16" s="13"/>
      <c r="P16" s="13"/>
      <c r="Q16" s="13"/>
      <c r="R16" s="11"/>
      <c r="S16" s="13"/>
      <c r="T16" s="11"/>
      <c r="U16" s="14">
        <f>SUM(V16:W16)</f>
        <v>0</v>
      </c>
      <c r="V16" s="13"/>
      <c r="W16" s="13">
        <f>SUM(X16)</f>
        <v>0</v>
      </c>
      <c r="X16" s="13"/>
      <c r="Y16" s="3"/>
    </row>
    <row r="17" spans="1:25" s="9" customFormat="1" ht="25.5">
      <c r="A17" s="11">
        <v>6</v>
      </c>
      <c r="B17" s="12" t="s">
        <v>43</v>
      </c>
      <c r="C17" s="14">
        <f>D17+G17+J17+K17</f>
        <v>0</v>
      </c>
      <c r="D17" s="13"/>
      <c r="E17" s="13"/>
      <c r="F17" s="11"/>
      <c r="G17" s="13"/>
      <c r="H17" s="13"/>
      <c r="I17" s="3"/>
      <c r="J17" s="13"/>
      <c r="K17" s="13"/>
      <c r="L17" s="14">
        <f>SUM(M17:Q17)</f>
        <v>0</v>
      </c>
      <c r="M17" s="13"/>
      <c r="N17" s="13"/>
      <c r="O17" s="13"/>
      <c r="P17" s="13"/>
      <c r="Q17" s="13"/>
      <c r="R17" s="11"/>
      <c r="S17" s="13"/>
      <c r="T17" s="11"/>
      <c r="U17" s="14">
        <f>SUM(V17:W17)</f>
        <v>0</v>
      </c>
      <c r="V17" s="13"/>
      <c r="W17" s="13">
        <f>SUM(X17)</f>
        <v>0</v>
      </c>
      <c r="X17" s="13"/>
      <c r="Y17" s="3"/>
    </row>
    <row r="18" spans="1:25" s="16" customFormat="1" ht="15.75">
      <c r="A18" s="58" t="s">
        <v>41</v>
      </c>
      <c r="B18" s="59"/>
      <c r="C18" s="15">
        <f>SUM(C11:C17)</f>
        <v>204300</v>
      </c>
      <c r="D18" s="15">
        <f>SUM(D11:D17)</f>
        <v>200000</v>
      </c>
      <c r="E18" s="15">
        <f>SUM(E11:E17)</f>
        <v>200000</v>
      </c>
      <c r="F18" s="15" t="s">
        <v>42</v>
      </c>
      <c r="G18" s="15">
        <f>SUM(G11:G17)</f>
        <v>0</v>
      </c>
      <c r="H18" s="15">
        <f aca="true" t="shared" si="0" ref="H18:Q18">SUM(H11:H17)</f>
        <v>0</v>
      </c>
      <c r="I18" s="15">
        <f t="shared" si="0"/>
        <v>0</v>
      </c>
      <c r="J18" s="15">
        <f t="shared" si="0"/>
        <v>4300</v>
      </c>
      <c r="K18" s="15">
        <f t="shared" si="0"/>
        <v>0</v>
      </c>
      <c r="L18" s="15">
        <f t="shared" si="0"/>
        <v>47800</v>
      </c>
      <c r="M18" s="15">
        <f t="shared" si="0"/>
        <v>300</v>
      </c>
      <c r="N18" s="15">
        <f t="shared" si="0"/>
        <v>40000</v>
      </c>
      <c r="O18" s="15">
        <f t="shared" si="0"/>
        <v>0</v>
      </c>
      <c r="P18" s="15">
        <f t="shared" si="0"/>
        <v>0</v>
      </c>
      <c r="Q18" s="15">
        <f t="shared" si="0"/>
        <v>7500</v>
      </c>
      <c r="R18" s="15" t="s">
        <v>42</v>
      </c>
      <c r="S18" s="15">
        <f>SUM(S11:S17)</f>
        <v>0</v>
      </c>
      <c r="T18" s="15" t="s">
        <v>42</v>
      </c>
      <c r="U18" s="15">
        <f>SUM(U11:U17)</f>
        <v>100000</v>
      </c>
      <c r="V18" s="15">
        <f>SUM(V11:V17)</f>
        <v>0</v>
      </c>
      <c r="W18" s="15">
        <f>SUM(W11:W17)</f>
        <v>100000</v>
      </c>
      <c r="X18" s="15">
        <f>SUM(X11:X17)</f>
        <v>100000</v>
      </c>
      <c r="Y18" s="15" t="s">
        <v>42</v>
      </c>
    </row>
    <row r="19" spans="1:25" s="16" customFormat="1" ht="15.75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16" customFormat="1" ht="15.75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s="16" customFormat="1" ht="15.75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s="16" customFormat="1" ht="15.75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s="16" customFormat="1" ht="15.7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3:25" s="19" customFormat="1" ht="18.75">
      <c r="C24" s="20" t="s">
        <v>45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Q24" s="20"/>
      <c r="R24" s="20"/>
      <c r="S24" s="20"/>
      <c r="T24" s="20" t="s">
        <v>46</v>
      </c>
      <c r="U24" s="20"/>
      <c r="V24" s="20"/>
      <c r="W24" s="20"/>
      <c r="X24" s="20"/>
      <c r="Y24" s="20"/>
    </row>
  </sheetData>
  <mergeCells count="62">
    <mergeCell ref="A12:A13"/>
    <mergeCell ref="B12:B13"/>
    <mergeCell ref="C12:C13"/>
    <mergeCell ref="D12:D13"/>
    <mergeCell ref="G12:G13"/>
    <mergeCell ref="H12:H13"/>
    <mergeCell ref="I12:I13"/>
    <mergeCell ref="J12:J13"/>
    <mergeCell ref="Q12:Q13"/>
    <mergeCell ref="R12:R13"/>
    <mergeCell ref="K12:K13"/>
    <mergeCell ref="L12:L13"/>
    <mergeCell ref="M12:M13"/>
    <mergeCell ref="N12:N13"/>
    <mergeCell ref="W12:W13"/>
    <mergeCell ref="X12:X13"/>
    <mergeCell ref="Y12:Y13"/>
    <mergeCell ref="A18:B18"/>
    <mergeCell ref="S12:S13"/>
    <mergeCell ref="T12:T13"/>
    <mergeCell ref="U12:U13"/>
    <mergeCell ref="V12:V13"/>
    <mergeCell ref="O12:O13"/>
    <mergeCell ref="P12:P13"/>
    <mergeCell ref="O3:Y3"/>
    <mergeCell ref="A4:A9"/>
    <mergeCell ref="B4:B9"/>
    <mergeCell ref="C4:K4"/>
    <mergeCell ref="L4:T4"/>
    <mergeCell ref="U4:Y4"/>
    <mergeCell ref="D8:D9"/>
    <mergeCell ref="E8:F8"/>
    <mergeCell ref="M7:M9"/>
    <mergeCell ref="N7:P7"/>
    <mergeCell ref="A1:Y1"/>
    <mergeCell ref="A2:Y2"/>
    <mergeCell ref="C5:C9"/>
    <mergeCell ref="D5:K6"/>
    <mergeCell ref="L5:L9"/>
    <mergeCell ref="M5:Q6"/>
    <mergeCell ref="D7:F7"/>
    <mergeCell ref="G7:I7"/>
    <mergeCell ref="J7:J9"/>
    <mergeCell ref="K7:K9"/>
    <mergeCell ref="Q7:Q9"/>
    <mergeCell ref="N8:N9"/>
    <mergeCell ref="O8:O9"/>
    <mergeCell ref="P8:P9"/>
    <mergeCell ref="X8:X9"/>
    <mergeCell ref="Y8:Y9"/>
    <mergeCell ref="R5:T5"/>
    <mergeCell ref="U5:U9"/>
    <mergeCell ref="G8:G9"/>
    <mergeCell ref="H8:I8"/>
    <mergeCell ref="V5:Y5"/>
    <mergeCell ref="R6:R9"/>
    <mergeCell ref="S6:S9"/>
    <mergeCell ref="T6:T9"/>
    <mergeCell ref="V6:V9"/>
    <mergeCell ref="W6:Y6"/>
    <mergeCell ref="W7:W9"/>
    <mergeCell ref="X7:Y7"/>
  </mergeCells>
  <printOptions horizontalCentered="1"/>
  <pageMargins left="0.3937007874015748" right="0.3937007874015748" top="0.984251968503937" bottom="0.984251968503937" header="0" footer="0"/>
  <pageSetup fitToHeight="3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</dc:creator>
  <cp:keywords/>
  <dc:description/>
  <cp:lastModifiedBy>Карпинск</cp:lastModifiedBy>
  <cp:lastPrinted>2015-02-26T04:56:14Z</cp:lastPrinted>
  <dcterms:created xsi:type="dcterms:W3CDTF">2015-02-02T09:33:14Z</dcterms:created>
  <dcterms:modified xsi:type="dcterms:W3CDTF">2015-02-26T05:38:26Z</dcterms:modified>
  <cp:category/>
  <cp:version/>
  <cp:contentType/>
  <cp:contentStatus/>
</cp:coreProperties>
</file>